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"/>
    </mc:Choice>
  </mc:AlternateContent>
  <bookViews>
    <workbookView xWindow="-120" yWindow="-120" windowWidth="21840" windowHeight="13740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25" i="1"/>
  <c r="G24" i="1"/>
  <c r="G23" i="1" s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42" i="1" l="1"/>
  <c r="G16" i="1"/>
  <c r="F23" i="1" l="1"/>
  <c r="E23" i="1"/>
  <c r="D23" i="1"/>
  <c r="C23" i="1"/>
  <c r="F16" i="1"/>
  <c r="E16" i="1"/>
  <c r="D16" i="1"/>
  <c r="C16" i="1"/>
  <c r="F11" i="1"/>
  <c r="E11" i="1"/>
  <c r="D11" i="1"/>
  <c r="C11" i="1"/>
  <c r="F27" i="1" l="1"/>
  <c r="C27" i="1"/>
  <c r="C46" i="1" s="1"/>
  <c r="G11" i="1"/>
  <c r="F35" i="1"/>
  <c r="G37" i="1"/>
  <c r="G35" i="1" s="1"/>
  <c r="D27" i="1"/>
  <c r="D46" i="1" s="1"/>
  <c r="E27" i="1"/>
  <c r="E46" i="1" s="1"/>
  <c r="F46" i="1" l="1"/>
  <c r="F30" i="1"/>
  <c r="G32" i="1"/>
  <c r="G30" i="1" s="1"/>
  <c r="G27" i="1"/>
  <c r="G46" i="1" l="1"/>
</calcChain>
</file>

<file path=xl/sharedStrings.xml><?xml version="1.0" encoding="utf-8"?>
<sst xmlns="http://schemas.openxmlformats.org/spreadsheetml/2006/main" count="78" uniqueCount="31">
  <si>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</si>
  <si>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</si>
  <si>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</si>
  <si>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</si>
  <si>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</si>
  <si>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</si>
  <si>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</si>
  <si>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</si>
  <si>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</si>
  <si>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</si>
  <si>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</si>
  <si>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</si>
  <si>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</si>
  <si>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</si>
  <si>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</si>
  <si>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</si>
  <si>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</si>
  <si>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</si>
  <si>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</si>
  <si>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</si>
  <si>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EXCESO O INSUFICIENCIA EN LA ACTUALIZACION DE LA HACIENDA PUBLICA/PATRIMONIO NETO DE 2022</t>
  </si>
  <si>
    <t/>
  </si>
  <si>
    <t>DR. GUSTAVO OBLEA ROSALES
DIRECTOR DE CONTABILIDAD GUBERNAMENTAL</t>
  </si>
  <si>
    <t>HACIENDA PUBLICA/PATRIMONIO CONTRIBUIDO NETO DE 2022</t>
  </si>
  <si>
    <t>HACIENDA PUBLICA/PATRIMONIO GENERADO NETO DE 2022</t>
  </si>
  <si>
    <t xml:space="preserve"> HACIENDA PUBLICA/PATRIMONIO NETO FINAL DE 2022</t>
  </si>
  <si>
    <t>CAMBIO EN LA HACIENDA PUBLICA/PATRIMONIO CONTRIBUIDO NETO DE 2023</t>
  </si>
  <si>
    <t>VARIACIONES DE LA HACIENDA PUBLICA/PATRIMONIO GENERADO NETO DE 2023</t>
  </si>
  <si>
    <t>EXCESO O INSUFICIENCIA EN LA ACTUALIZACION DE LA HACIENDA PUBLICA/PATRIMONIO NETO DE 2023</t>
  </si>
  <si>
    <t>HACIENDA PUBLICA/PATRIMONIO NETO FINAL DE 2023</t>
  </si>
  <si>
    <t>DEL  1o.  ENERO  AL 30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</si>
</sst>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  <numFmt numFmtId="179" formatCode="#,##0.0000000000000000_ ;\-#,##0.000000000000000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4">
    <xf numFmtId="37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32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8" fillId="8" borderId="0" applyNumberFormat="0" applyBorder="0" applyAlignment="0" applyProtection="0"/>
    <xf numFmtId="0" fontId="19" fillId="7" borderId="0" applyNumberFormat="0" applyBorder="0" applyAlignment="0" applyProtection="0"/>
    <xf numFmtId="0" fontId="17" fillId="7" borderId="22" applyNumberFormat="0" applyAlignment="0" applyProtection="0"/>
    <xf numFmtId="0" fontId="20" fillId="5" borderId="27" applyNumberFormat="0" applyAlignment="0" applyProtection="0"/>
    <xf numFmtId="0" fontId="12" fillId="5" borderId="22" applyNumberFormat="0" applyAlignment="0" applyProtection="0"/>
    <xf numFmtId="0" fontId="14" fillId="0" borderId="24" applyNumberFormat="0" applyFill="0" applyAlignment="0" applyProtection="0"/>
    <xf numFmtId="0" fontId="13" fillId="6" borderId="23" applyNumberFormat="0" applyAlignment="0" applyProtection="0"/>
    <xf numFmtId="0" fontId="29" fillId="0" borderId="0" applyNumberFormat="0" applyFill="0" applyBorder="0" applyAlignment="0" applyProtection="0"/>
    <xf numFmtId="0" fontId="2" fillId="9" borderId="26" applyNumberFormat="0" applyFont="0" applyAlignment="0" applyProtection="0"/>
    <xf numFmtId="0" fontId="30" fillId="0" borderId="0" applyNumberFormat="0" applyFill="0" applyBorder="0" applyAlignment="0" applyProtection="0"/>
    <xf numFmtId="0" fontId="33" fillId="0" borderId="33" applyNumberFormat="0" applyFill="0" applyAlignment="0" applyProtection="0"/>
    <xf numFmtId="4" fontId="21" fillId="10" borderId="28" applyNumberFormat="0" applyProtection="0">
      <alignment vertical="center"/>
    </xf>
    <xf numFmtId="4" fontId="22" fillId="10" borderId="28" applyNumberFormat="0" applyProtection="0">
      <alignment vertical="center"/>
    </xf>
    <xf numFmtId="4" fontId="21" fillId="10" borderId="28" applyNumberFormat="0" applyProtection="0">
      <alignment horizontal="left" vertical="center" indent="1"/>
    </xf>
    <xf numFmtId="0" fontId="21" fillId="10" borderId="28" applyNumberFormat="0" applyProtection="0">
      <alignment horizontal="left" vertical="top" indent="1"/>
    </xf>
    <xf numFmtId="4" fontId="21" fillId="11" borderId="0" applyNumberFormat="0" applyProtection="0">
      <alignment horizontal="left" vertical="center" indent="1"/>
    </xf>
    <xf numFmtId="4" fontId="23" fillId="12" borderId="28" applyNumberFormat="0" applyProtection="0">
      <alignment horizontal="right" vertical="center"/>
    </xf>
    <xf numFmtId="4" fontId="23" fillId="13" borderId="28" applyNumberFormat="0" applyProtection="0">
      <alignment horizontal="right" vertical="center"/>
    </xf>
    <xf numFmtId="4" fontId="23" fillId="14" borderId="28" applyNumberFormat="0" applyProtection="0">
      <alignment horizontal="right" vertical="center"/>
    </xf>
    <xf numFmtId="4" fontId="23" fillId="15" borderId="28" applyNumberFormat="0" applyProtection="0">
      <alignment horizontal="right" vertical="center"/>
    </xf>
    <xf numFmtId="4" fontId="23" fillId="16" borderId="28" applyNumberFormat="0" applyProtection="0">
      <alignment horizontal="right" vertical="center"/>
    </xf>
    <xf numFmtId="4" fontId="23" fillId="17" borderId="28" applyNumberFormat="0" applyProtection="0">
      <alignment horizontal="right" vertical="center"/>
    </xf>
    <xf numFmtId="4" fontId="23" fillId="18" borderId="28" applyNumberFormat="0" applyProtection="0">
      <alignment horizontal="right" vertical="center"/>
    </xf>
    <xf numFmtId="4" fontId="23" fillId="19" borderId="28" applyNumberFormat="0" applyProtection="0">
      <alignment horizontal="right" vertical="center"/>
    </xf>
    <xf numFmtId="4" fontId="23" fillId="20" borderId="28" applyNumberFormat="0" applyProtection="0">
      <alignment horizontal="right" vertical="center"/>
    </xf>
    <xf numFmtId="4" fontId="21" fillId="21" borderId="29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4" fillId="23" borderId="0" applyNumberFormat="0" applyProtection="0">
      <alignment horizontal="left" vertical="center" indent="1"/>
    </xf>
    <xf numFmtId="4" fontId="23" fillId="11" borderId="28" applyNumberFormat="0" applyProtection="0">
      <alignment horizontal="right" vertical="center"/>
    </xf>
    <xf numFmtId="4" fontId="23" fillId="22" borderId="0" applyNumberFormat="0" applyProtection="0">
      <alignment horizontal="left" vertical="center" indent="1"/>
    </xf>
    <xf numFmtId="4" fontId="23" fillId="11" borderId="0" applyNumberFormat="0" applyProtection="0">
      <alignment horizontal="left" vertical="center" indent="1"/>
    </xf>
    <xf numFmtId="0" fontId="2" fillId="23" borderId="28" applyNumberFormat="0" applyProtection="0">
      <alignment horizontal="left" vertical="center" indent="1"/>
    </xf>
    <xf numFmtId="0" fontId="2" fillId="23" borderId="28" applyNumberFormat="0" applyProtection="0">
      <alignment horizontal="left" vertical="top" indent="1"/>
    </xf>
    <xf numFmtId="0" fontId="2" fillId="11" borderId="28" applyNumberFormat="0" applyProtection="0">
      <alignment horizontal="left" vertical="center" indent="1"/>
    </xf>
    <xf numFmtId="0" fontId="2" fillId="11" borderId="28" applyNumberFormat="0" applyProtection="0">
      <alignment horizontal="left" vertical="top" indent="1"/>
    </xf>
    <xf numFmtId="0" fontId="2" fillId="24" borderId="28" applyNumberFormat="0" applyProtection="0">
      <alignment horizontal="left" vertical="center" indent="1"/>
    </xf>
    <xf numFmtId="0" fontId="2" fillId="24" borderId="28" applyNumberFormat="0" applyProtection="0">
      <alignment horizontal="left" vertical="top" indent="1"/>
    </xf>
    <xf numFmtId="0" fontId="2" fillId="22" borderId="28" applyNumberFormat="0" applyProtection="0">
      <alignment horizontal="left" vertical="center" indent="1"/>
    </xf>
    <xf numFmtId="0" fontId="2" fillId="22" borderId="28" applyNumberFormat="0" applyProtection="0">
      <alignment horizontal="left" vertical="top" indent="1"/>
    </xf>
    <xf numFmtId="0" fontId="2" fillId="25" borderId="30" applyNumberFormat="0">
      <protection locked="0"/>
    </xf>
    <xf numFmtId="4" fontId="23" fillId="26" borderId="28" applyNumberFormat="0" applyProtection="0">
      <alignment vertical="center"/>
    </xf>
    <xf numFmtId="4" fontId="25" fillId="26" borderId="28" applyNumberFormat="0" applyProtection="0">
      <alignment vertical="center"/>
    </xf>
    <xf numFmtId="4" fontId="23" fillId="26" borderId="28" applyNumberFormat="0" applyProtection="0">
      <alignment horizontal="left" vertical="center" indent="1"/>
    </xf>
    <xf numFmtId="0" fontId="23" fillId="26" borderId="28" applyNumberFormat="0" applyProtection="0">
      <alignment horizontal="left" vertical="top" indent="1"/>
    </xf>
    <xf numFmtId="4" fontId="23" fillId="22" borderId="28" applyNumberFormat="0" applyProtection="0">
      <alignment horizontal="right" vertical="center"/>
    </xf>
    <xf numFmtId="4" fontId="25" fillId="22" borderId="28" applyNumberFormat="0" applyProtection="0">
      <alignment horizontal="right" vertical="center"/>
    </xf>
    <xf numFmtId="4" fontId="23" fillId="11" borderId="28" applyNumberFormat="0" applyProtection="0">
      <alignment horizontal="left" vertical="center" indent="1"/>
    </xf>
    <xf numFmtId="0" fontId="23" fillId="11" borderId="28" applyNumberFormat="0" applyProtection="0">
      <alignment horizontal="left" vertical="top" indent="1"/>
    </xf>
    <xf numFmtId="4" fontId="26" fillId="27" borderId="0" applyNumberFormat="0" applyProtection="0">
      <alignment horizontal="left" vertical="center" indent="1"/>
    </xf>
    <xf numFmtId="4" fontId="27" fillId="22" borderId="28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34" fillId="0" borderId="0"/>
    <xf numFmtId="0" fontId="2" fillId="0" borderId="0"/>
    <xf numFmtId="0" fontId="31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32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8" fillId="8" borderId="0" applyNumberFormat="0" applyBorder="0" applyAlignment="0" applyProtection="0"/>
    <xf numFmtId="0" fontId="17" fillId="7" borderId="22" applyNumberFormat="0" applyAlignment="0" applyProtection="0"/>
    <xf numFmtId="0" fontId="20" fillId="5" borderId="27" applyNumberFormat="0" applyAlignment="0" applyProtection="0"/>
    <xf numFmtId="0" fontId="12" fillId="5" borderId="22" applyNumberFormat="0" applyAlignment="0" applyProtection="0"/>
    <xf numFmtId="0" fontId="14" fillId="0" borderId="24" applyNumberFormat="0" applyFill="0" applyAlignment="0" applyProtection="0"/>
    <xf numFmtId="0" fontId="13" fillId="6" borderId="23" applyNumberFormat="0" applyAlignment="0" applyProtection="0"/>
    <xf numFmtId="0" fontId="29" fillId="0" borderId="0" applyNumberFormat="0" applyFill="0" applyBorder="0" applyAlignment="0" applyProtection="0"/>
    <xf numFmtId="0" fontId="2" fillId="9" borderId="26" applyNumberFormat="0" applyFont="0" applyAlignment="0" applyProtection="0"/>
    <xf numFmtId="0" fontId="30" fillId="0" borderId="0" applyNumberFormat="0" applyFill="0" applyBorder="0" applyAlignment="0" applyProtection="0"/>
    <xf numFmtId="4" fontId="21" fillId="21" borderId="29" applyNumberFormat="0" applyProtection="0">
      <alignment horizontal="left" vertical="center" indent="1"/>
    </xf>
  </cellStyleXfs>
  <cellXfs count="53">
    <xf numFmtId="37" fontId="0" fillId="0" borderId="0" xfId="0"/>
    <xf numFmtId="37" fontId="0" fillId="0" borderId="0" xfId="0" applyAlignment="1">
      <alignment horizontal="right"/>
    </xf>
    <xf numFmtId="37" fontId="5" fillId="2" borderId="6" xfId="0" applyFont="1" applyFill="1" applyBorder="1" applyAlignment="1">
      <alignment horizontal="center"/>
    </xf>
    <xf numFmtId="37" fontId="5" fillId="2" borderId="7" xfId="0" applyFont="1" applyFill="1" applyBorder="1" applyAlignment="1">
      <alignment horizontal="right"/>
    </xf>
    <xf numFmtId="37" fontId="5" fillId="2" borderId="8" xfId="0" applyFont="1" applyFill="1" applyBorder="1" applyAlignment="1">
      <alignment horizontal="right"/>
    </xf>
    <xf numFmtId="37" fontId="5" fillId="2" borderId="9" xfId="0" applyFont="1" applyFill="1" applyBorder="1" applyAlignment="1">
      <alignment horizontal="right"/>
    </xf>
    <xf numFmtId="37" fontId="0" fillId="2" borderId="0" xfId="0" applyFill="1"/>
    <xf numFmtId="37" fontId="4" fillId="0" borderId="0" xfId="0" applyFont="1"/>
    <xf numFmtId="37" fontId="5" fillId="0" borderId="0" xfId="0" applyFont="1"/>
    <xf numFmtId="37" fontId="7" fillId="0" borderId="0" xfId="0" applyFont="1" applyAlignment="1">
      <alignment horizontal="right"/>
    </xf>
    <xf numFmtId="37" fontId="8" fillId="0" borderId="0" xfId="0" applyFont="1"/>
    <xf numFmtId="37" fontId="9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6" fillId="0" borderId="10" xfId="0" applyFont="1" applyBorder="1" applyAlignment="1">
      <alignment horizontal="left" wrapText="1" indent="2"/>
    </xf>
    <xf numFmtId="37" fontId="6" fillId="0" borderId="8" xfId="0" applyFont="1" applyBorder="1" applyAlignment="1">
      <alignment horizontal="right"/>
    </xf>
    <xf numFmtId="37" fontId="6" fillId="0" borderId="11" xfId="0" applyFont="1" applyBorder="1" applyAlignment="1">
      <alignment horizontal="right"/>
    </xf>
    <xf numFmtId="37" fontId="6" fillId="0" borderId="12" xfId="0" applyFont="1" applyBorder="1" applyAlignment="1">
      <alignment horizontal="right"/>
    </xf>
    <xf numFmtId="37" fontId="6" fillId="0" borderId="13" xfId="0" applyFont="1" applyBorder="1" applyAlignment="1">
      <alignment horizontal="right"/>
    </xf>
    <xf numFmtId="37" fontId="5" fillId="0" borderId="10" xfId="0" applyFont="1" applyBorder="1" applyAlignment="1">
      <alignment horizontal="left" wrapText="1" indent="2"/>
    </xf>
    <xf numFmtId="166" fontId="5" fillId="0" borderId="14" xfId="1" applyNumberFormat="1" applyFont="1" applyFill="1" applyBorder="1" applyAlignment="1" applyProtection="1"/>
    <xf numFmtId="167" fontId="5" fillId="0" borderId="14" xfId="1" applyNumberFormat="1" applyFont="1" applyFill="1" applyBorder="1" applyAlignment="1" applyProtection="1"/>
    <xf numFmtId="166" fontId="5" fillId="0" borderId="13" xfId="1" applyNumberFormat="1" applyFont="1" applyFill="1" applyBorder="1" applyAlignment="1" applyProtection="1"/>
    <xf numFmtId="37" fontId="5" fillId="0" borderId="12" xfId="0" applyFont="1" applyBorder="1" applyAlignment="1">
      <alignment horizontal="right"/>
    </xf>
    <xf numFmtId="168" fontId="6" fillId="0" borderId="14" xfId="1" applyNumberFormat="1" applyFont="1" applyFill="1" applyBorder="1" applyAlignment="1" applyProtection="1"/>
    <xf numFmtId="37" fontId="5" fillId="0" borderId="12" xfId="0" applyFont="1" applyBorder="1" applyAlignment="1">
      <alignment horizontal="right" wrapText="1"/>
    </xf>
    <xf numFmtId="168" fontId="5" fillId="0" borderId="14" xfId="1" applyNumberFormat="1" applyFont="1" applyFill="1" applyBorder="1" applyAlignment="1" applyProtection="1"/>
    <xf numFmtId="37" fontId="5" fillId="0" borderId="15" xfId="0" applyFont="1" applyBorder="1" applyAlignment="1">
      <alignment horizontal="left" wrapText="1" indent="2"/>
    </xf>
    <xf numFmtId="37" fontId="6" fillId="0" borderId="15" xfId="0" applyFont="1" applyBorder="1" applyAlignment="1">
      <alignment horizontal="left" wrapText="1" indent="2"/>
    </xf>
    <xf numFmtId="37" fontId="6" fillId="0" borderId="14" xfId="0" applyFont="1" applyBorder="1" applyAlignment="1">
      <alignment horizontal="right" vertical="center"/>
    </xf>
    <xf numFmtId="37" fontId="6" fillId="0" borderId="0" xfId="0" applyFont="1" applyAlignment="1">
      <alignment horizontal="right" vertical="center"/>
    </xf>
    <xf numFmtId="37" fontId="6" fillId="0" borderId="12" xfId="0" applyFont="1" applyBorder="1" applyAlignment="1">
      <alignment horizontal="right" wrapText="1"/>
    </xf>
    <xf numFmtId="37" fontId="6" fillId="0" borderId="16" xfId="0" applyFont="1" applyBorder="1" applyAlignment="1">
      <alignment horizontal="left" wrapText="1" indent="2"/>
    </xf>
    <xf numFmtId="37" fontId="6" fillId="0" borderId="17" xfId="0" applyFont="1" applyBorder="1" applyAlignment="1">
      <alignment horizontal="right" wrapText="1"/>
    </xf>
    <xf numFmtId="168" fontId="6" fillId="0" borderId="17" xfId="1" applyNumberFormat="1" applyFont="1" applyFill="1" applyBorder="1" applyAlignment="1" applyProtection="1"/>
    <xf numFmtId="37" fontId="6" fillId="0" borderId="18" xfId="0" applyFont="1" applyBorder="1" applyAlignment="1">
      <alignment horizontal="right"/>
    </xf>
    <xf numFmtId="168" fontId="6" fillId="0" borderId="12" xfId="1" applyNumberFormat="1" applyFont="1" applyFill="1" applyBorder="1" applyAlignment="1" applyProtection="1"/>
    <xf numFmtId="37" fontId="5" fillId="0" borderId="13" xfId="0" applyFont="1" applyBorder="1" applyAlignment="1">
      <alignment horizontal="right"/>
    </xf>
    <xf numFmtId="168" fontId="6" fillId="0" borderId="13" xfId="1" applyNumberFormat="1" applyFont="1" applyFill="1" applyBorder="1" applyAlignment="1" applyProtection="1"/>
    <xf numFmtId="37" fontId="10" fillId="3" borderId="2" xfId="0" applyFont="1" applyFill="1" applyBorder="1" applyAlignment="1">
      <alignment horizontal="center" vertical="center"/>
    </xf>
    <xf numFmtId="37" fontId="10" fillId="3" borderId="3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37" fontId="5" fillId="0" borderId="19" xfId="0" applyFont="1" applyBorder="1"/>
    <xf numFmtId="37" fontId="5" fillId="0" borderId="20" xfId="0" applyFont="1" applyBorder="1" applyAlignment="1">
      <alignment horizontal="right"/>
    </xf>
    <xf numFmtId="37" fontId="7" fillId="0" borderId="21" xfId="0" applyFont="1" applyBorder="1" applyAlignment="1">
      <alignment horizontal="right"/>
    </xf>
    <xf numFmtId="166" fontId="5" fillId="0" borderId="14" xfId="1" applyNumberFormat="1" applyFont="1" applyFill="1" applyBorder="1" applyAlignment="1" applyProtection="1">
      <alignment horizontal="right"/>
    </xf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179" fontId="0" fillId="0" borderId="0" xfId="0" applyNumberFormat="1"/>
  </cellXfs>
  <cellStyles count="84">
    <cellStyle name="Bad 2" xfId="74"/>
    <cellStyle name="Bueno 2" xfId="14"/>
    <cellStyle name="Calculation 2" xfId="77"/>
    <cellStyle name="Cálculo 2" xfId="19"/>
    <cellStyle name="Celda de comprobación 2" xfId="21"/>
    <cellStyle name="Celda vinculada 2" xfId="20"/>
    <cellStyle name="Check Cell 2" xfId="79"/>
    <cellStyle name="Encabezado 1 2" xfId="10"/>
    <cellStyle name="Encabezado 4 2" xfId="13"/>
    <cellStyle name="Entrada 2" xfId="17"/>
    <cellStyle name="Explanatory Text 2" xfId="82"/>
    <cellStyle name="Good 2" xfId="73"/>
    <cellStyle name="Heading 1 2" xfId="69"/>
    <cellStyle name="Heading 2 2" xfId="70"/>
    <cellStyle name="Heading 3 2" xfId="71"/>
    <cellStyle name="Heading 4 2" xfId="72"/>
    <cellStyle name="Incorrecto 2" xfId="15"/>
    <cellStyle name="Input 2" xfId="75"/>
    <cellStyle name="Linked Cell 2" xfId="78"/>
    <cellStyle name="Millares" xfId="1" builtinId="3"/>
    <cellStyle name="Millares 2" xfId="2"/>
    <cellStyle name="Millares 2 2" xfId="5"/>
    <cellStyle name="Neutral 2" xfId="16"/>
    <cellStyle name="Normal" xfId="0" builtinId="0"/>
    <cellStyle name="Normal 2" xfId="66"/>
    <cellStyle name="Normal 2 2" xfId="67"/>
    <cellStyle name="Normal 3" xfId="6"/>
    <cellStyle name="Normal 4" xfId="7"/>
    <cellStyle name="Normal 5" xfId="8"/>
    <cellStyle name="Normal 6" xfId="4"/>
    <cellStyle name="Normal 7" xfId="3"/>
    <cellStyle name="Notas 2" xfId="23"/>
    <cellStyle name="Note 2" xfId="81"/>
    <cellStyle name="Output 2" xfId="76"/>
    <cellStyle name="Salida 2" xfId="18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83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undefined" xfId="64"/>
    <cellStyle name="Sheet Title" xfId="65"/>
    <cellStyle name="Texto de advertencia 2" xfId="22"/>
    <cellStyle name="Texto explicativo 2" xfId="24"/>
    <cellStyle name="Title 2" xfId="68"/>
    <cellStyle name="Título 2 2" xfId="11"/>
    <cellStyle name="Título 3 2" xfId="12"/>
    <cellStyle name="Título 4" xfId="9"/>
    <cellStyle name="Total 2" xfId="25"/>
    <cellStyle name="Warning Text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54</xdr:row>
      <xdr:rowOff>85725</xdr:rowOff>
    </xdr:from>
    <xdr:to>
      <xdr:col>6</xdr:col>
      <xdr:colOff>581025</xdr:colOff>
      <xdr:row>54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135214A8-A4E8-49CD-914B-B7284F80706C}"/>
            </a:ext>
          </a:extLst>
        </xdr:cNvPr>
        <xdr:cNvCxnSpPr/>
      </xdr:nvCxnSpPr>
      <xdr:spPr>
        <a:xfrm>
          <a:off x="6315075" y="8886825"/>
          <a:ext cx="24098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10 de noviembre de 2023</a:t>
          </a: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tabSelected="1" zoomScale="150" zoomScaleNormal="100" workbookViewId="0">
      <selection activeCell="G46" sqref="G46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9" width="20" bestFit="1" customWidth="1"/>
    <col min="10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7" t="s">
        <v>0</v>
      </c>
      <c r="C2" s="47"/>
      <c r="D2" s="47"/>
      <c r="E2" s="47"/>
      <c r="F2" s="47"/>
      <c r="G2" s="47"/>
    </row>
    <row r="3" spans="2:7" ht="15" customHeight="1" x14ac:dyDescent="0.2">
      <c r="B3" s="48" t="s">
        <v>1</v>
      </c>
      <c r="C3" s="48"/>
      <c r="D3" s="48"/>
      <c r="E3" s="48"/>
      <c r="F3" s="48"/>
      <c r="G3" s="48"/>
    </row>
    <row r="4" spans="2:7" ht="14.25" customHeight="1" x14ac:dyDescent="0.2">
      <c r="B4" s="48" t="s">
        <v>30</v>
      </c>
      <c r="C4" s="48"/>
      <c r="D4" s="48"/>
      <c r="E4" s="48"/>
      <c r="F4" s="48"/>
      <c r="G4" s="48"/>
    </row>
    <row r="5" spans="2:7" ht="2.25" customHeight="1" x14ac:dyDescent="0.2">
      <c r="B5" s="49"/>
      <c r="C5" s="49"/>
      <c r="D5" s="49"/>
      <c r="E5" s="49"/>
      <c r="F5" s="49"/>
      <c r="G5" s="49"/>
    </row>
    <row r="6" spans="2:7" ht="9.75" customHeight="1" x14ac:dyDescent="0.2">
      <c r="B6" s="50" t="s">
        <v>2</v>
      </c>
      <c r="C6" s="50"/>
      <c r="D6" s="50"/>
      <c r="E6" s="50"/>
      <c r="F6" s="50"/>
      <c r="G6" s="50"/>
    </row>
    <row r="7" spans="2:7" ht="6" customHeight="1" thickBot="1" x14ac:dyDescent="0.25">
      <c r="B7" s="51"/>
      <c r="C7" s="51"/>
      <c r="D7" s="51"/>
      <c r="E7" s="51"/>
      <c r="F7" s="51"/>
      <c r="G7" s="51"/>
    </row>
    <row r="8" spans="2:7" ht="57" customHeight="1" x14ac:dyDescent="0.2">
      <c r="B8" s="38" t="s">
        <v>3</v>
      </c>
      <c r="C8" s="39" t="s">
        <v>4</v>
      </c>
      <c r="D8" s="39" t="s">
        <v>5</v>
      </c>
      <c r="E8" s="40" t="s">
        <v>6</v>
      </c>
      <c r="F8" s="40" t="s">
        <v>7</v>
      </c>
      <c r="G8" s="41" t="s">
        <v>8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23</v>
      </c>
      <c r="C11" s="16">
        <f>SUM(C12:C14)</f>
        <v>36872608224.989998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36872608224.989998</v>
      </c>
    </row>
    <row r="12" spans="2:7" x14ac:dyDescent="0.2">
      <c r="B12" s="18" t="s">
        <v>9</v>
      </c>
      <c r="C12" s="19">
        <v>36863436707.029999</v>
      </c>
      <c r="D12" s="20" t="s">
        <v>21</v>
      </c>
      <c r="E12" s="20" t="s">
        <v>21</v>
      </c>
      <c r="F12" s="20" t="s">
        <v>21</v>
      </c>
      <c r="G12" s="21">
        <f>SUM(C12:F12)</f>
        <v>36863436707.029999</v>
      </c>
    </row>
    <row r="13" spans="2:7" x14ac:dyDescent="0.2">
      <c r="B13" s="18" t="s">
        <v>10</v>
      </c>
      <c r="C13" s="19"/>
      <c r="D13" s="20" t="s">
        <v>21</v>
      </c>
      <c r="E13" s="20" t="s">
        <v>21</v>
      </c>
      <c r="F13" s="20" t="s">
        <v>21</v>
      </c>
      <c r="G13" s="21">
        <f t="shared" ref="G13:G14" si="0">SUM(C13:F13)</f>
        <v>0</v>
      </c>
    </row>
    <row r="14" spans="2:7" x14ac:dyDescent="0.2">
      <c r="B14" s="18" t="s">
        <v>11</v>
      </c>
      <c r="C14" s="19">
        <v>9171517.9600000009</v>
      </c>
      <c r="D14" s="20" t="s">
        <v>21</v>
      </c>
      <c r="E14" s="20" t="s">
        <v>21</v>
      </c>
      <c r="F14" s="20" t="s">
        <v>21</v>
      </c>
      <c r="G14" s="21">
        <f t="shared" si="0"/>
        <v>9171517.9600000009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24</v>
      </c>
      <c r="C16" s="16">
        <f>SUM(C17:C21)</f>
        <v>0</v>
      </c>
      <c r="D16" s="23">
        <f>SUM(D17:D21)</f>
        <v>-5637725275.3000011</v>
      </c>
      <c r="E16" s="16">
        <f>SUM(E17:E21)</f>
        <v>2618854488.7399998</v>
      </c>
      <c r="F16" s="16">
        <f>SUM(F17:F21)</f>
        <v>0</v>
      </c>
      <c r="G16" s="17">
        <f t="shared" ref="G16" si="1">SUM(G17:G21)</f>
        <v>-3018870786.5600014</v>
      </c>
    </row>
    <row r="17" spans="2:8" x14ac:dyDescent="0.2">
      <c r="B17" s="18" t="s">
        <v>12</v>
      </c>
      <c r="C17" s="22" t="s">
        <v>21</v>
      </c>
      <c r="D17" s="19"/>
      <c r="E17" s="19">
        <v>2618854488.7399998</v>
      </c>
      <c r="F17" s="20" t="s">
        <v>21</v>
      </c>
      <c r="G17" s="21">
        <f t="shared" ref="G17:G21" si="2">SUM(C17:F17)</f>
        <v>2618854488.7399998</v>
      </c>
    </row>
    <row r="18" spans="2:8" x14ac:dyDescent="0.2">
      <c r="B18" s="18" t="s">
        <v>13</v>
      </c>
      <c r="C18" s="22" t="s">
        <v>21</v>
      </c>
      <c r="D18" s="20">
        <v>9554445590.5799999</v>
      </c>
      <c r="E18" s="19"/>
      <c r="F18" s="20" t="s">
        <v>21</v>
      </c>
      <c r="G18" s="21">
        <f t="shared" si="2"/>
        <v>9554445590.5799999</v>
      </c>
    </row>
    <row r="19" spans="2:8" x14ac:dyDescent="0.2">
      <c r="B19" s="18" t="s">
        <v>14</v>
      </c>
      <c r="C19" s="24" t="s">
        <v>21</v>
      </c>
      <c r="D19" s="20">
        <v>6638211712.0900002</v>
      </c>
      <c r="E19" s="19"/>
      <c r="F19" s="20" t="s">
        <v>21</v>
      </c>
      <c r="G19" s="21">
        <f t="shared" si="2"/>
        <v>6638211712.0900002</v>
      </c>
    </row>
    <row r="20" spans="2:8" x14ac:dyDescent="0.2">
      <c r="B20" s="18" t="s">
        <v>15</v>
      </c>
      <c r="C20" s="22" t="s">
        <v>21</v>
      </c>
      <c r="D20" s="20"/>
      <c r="E20" s="19"/>
      <c r="F20" s="20" t="s">
        <v>21</v>
      </c>
      <c r="G20" s="21">
        <f t="shared" si="2"/>
        <v>0</v>
      </c>
    </row>
    <row r="21" spans="2:8" x14ac:dyDescent="0.2">
      <c r="B21" s="18" t="s">
        <v>16</v>
      </c>
      <c r="C21" s="22" t="s">
        <v>21</v>
      </c>
      <c r="D21" s="25">
        <v>-21830382577.970001</v>
      </c>
      <c r="E21" s="19"/>
      <c r="F21" s="20" t="s">
        <v>21</v>
      </c>
      <c r="G21" s="21">
        <f t="shared" si="2"/>
        <v>-21830382577.970001</v>
      </c>
    </row>
    <row r="22" spans="2:8" ht="8.25" customHeight="1" x14ac:dyDescent="0.2">
      <c r="B22" s="26"/>
      <c r="C22" s="22"/>
      <c r="D22" s="22"/>
      <c r="E22" s="22"/>
      <c r="F22" s="22"/>
      <c r="G22" s="21"/>
    </row>
    <row r="23" spans="2:8" ht="22.5" x14ac:dyDescent="0.2">
      <c r="B23" s="27" t="s">
        <v>20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0</v>
      </c>
      <c r="G23" s="17">
        <f t="shared" ref="G23" si="3">SUM(G24:G25)</f>
        <v>0</v>
      </c>
    </row>
    <row r="24" spans="2:8" x14ac:dyDescent="0.2">
      <c r="B24" s="26" t="s">
        <v>17</v>
      </c>
      <c r="C24" s="20"/>
      <c r="D24" s="20"/>
      <c r="E24" s="20"/>
      <c r="F24" s="20"/>
      <c r="G24" s="21">
        <f>SUM(C24:F24)</f>
        <v>0</v>
      </c>
    </row>
    <row r="25" spans="2:8" x14ac:dyDescent="0.2">
      <c r="B25" s="26" t="s">
        <v>18</v>
      </c>
      <c r="C25" s="20"/>
      <c r="D25" s="20"/>
      <c r="E25" s="20"/>
      <c r="F25" s="20"/>
      <c r="G25" s="21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25</v>
      </c>
      <c r="C27" s="30">
        <f>C11+C16+C23</f>
        <v>36872608224.989998</v>
      </c>
      <c r="D27" s="23">
        <f>D11+D16+D23</f>
        <v>-5637725275.3000011</v>
      </c>
      <c r="E27" s="30">
        <f>E11+E16+E23</f>
        <v>2618854488.7399998</v>
      </c>
      <c r="F27" s="30">
        <f>F11+F16+F23</f>
        <v>0</v>
      </c>
      <c r="G27" s="17">
        <f t="shared" ref="G27" si="4">SUM(C27:F27)</f>
        <v>33853737438.429993</v>
      </c>
      <c r="H27" s="1"/>
    </row>
    <row r="28" spans="2:8" s="7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7" customFormat="1" ht="5.25" customHeight="1" x14ac:dyDescent="0.2">
      <c r="B29" s="13"/>
      <c r="C29" s="30"/>
      <c r="D29" s="35"/>
      <c r="E29" s="30"/>
      <c r="F29" s="30"/>
      <c r="G29" s="17"/>
      <c r="H29" s="1"/>
    </row>
    <row r="30" spans="2:8" s="7" customFormat="1" ht="22.5" x14ac:dyDescent="0.2">
      <c r="B30" s="13" t="s">
        <v>26</v>
      </c>
      <c r="C30" s="30">
        <f t="shared" ref="C30:G30" si="5">SUM(C31:C33)</f>
        <v>1489609499.29</v>
      </c>
      <c r="D30" s="30">
        <f t="shared" si="5"/>
        <v>0</v>
      </c>
      <c r="E30" s="30">
        <f t="shared" si="5"/>
        <v>0</v>
      </c>
      <c r="F30" s="30">
        <f t="shared" si="5"/>
        <v>0</v>
      </c>
      <c r="G30" s="17">
        <f t="shared" si="5"/>
        <v>1489609499.29</v>
      </c>
      <c r="H30" s="1"/>
    </row>
    <row r="31" spans="2:8" s="7" customFormat="1" x14ac:dyDescent="0.2">
      <c r="B31" s="18" t="s">
        <v>9</v>
      </c>
      <c r="C31" s="24">
        <v>1489609499.29</v>
      </c>
      <c r="D31" s="35" t="s">
        <v>21</v>
      </c>
      <c r="E31" s="30" t="s">
        <v>21</v>
      </c>
      <c r="F31" s="30" t="s">
        <v>21</v>
      </c>
      <c r="G31" s="21">
        <f>SUM(C31:F31)</f>
        <v>1489609499.29</v>
      </c>
      <c r="H31" s="1"/>
    </row>
    <row r="32" spans="2:8" s="7" customFormat="1" x14ac:dyDescent="0.2">
      <c r="B32" s="18" t="s">
        <v>10</v>
      </c>
      <c r="C32" s="22">
        <v>0</v>
      </c>
      <c r="D32" s="16" t="s">
        <v>21</v>
      </c>
      <c r="E32" s="16" t="s">
        <v>21</v>
      </c>
      <c r="F32" s="16" t="s">
        <v>21</v>
      </c>
      <c r="G32" s="21">
        <f t="shared" ref="G32:G33" si="6">SUM(C32:F32)</f>
        <v>0</v>
      </c>
    </row>
    <row r="33" spans="2:7" x14ac:dyDescent="0.2">
      <c r="B33" s="18" t="s">
        <v>11</v>
      </c>
      <c r="C33" s="45">
        <v>0</v>
      </c>
      <c r="D33" s="20" t="s">
        <v>21</v>
      </c>
      <c r="E33" s="20" t="s">
        <v>21</v>
      </c>
      <c r="F33" s="20" t="s">
        <v>21</v>
      </c>
      <c r="G33" s="36">
        <f t="shared" si="6"/>
        <v>0</v>
      </c>
    </row>
    <row r="34" spans="2:7" ht="5.25" customHeight="1" x14ac:dyDescent="0.2">
      <c r="B34" s="18"/>
      <c r="C34" s="19"/>
      <c r="D34" s="20"/>
      <c r="E34" s="20"/>
      <c r="F34" s="20"/>
      <c r="G34" s="36"/>
    </row>
    <row r="35" spans="2:7" ht="22.5" x14ac:dyDescent="0.2">
      <c r="B35" s="13" t="s">
        <v>27</v>
      </c>
      <c r="C35" s="30">
        <f t="shared" ref="C35:G35" si="7">SUM(C36:C40)</f>
        <v>0</v>
      </c>
      <c r="D35" s="30">
        <f t="shared" si="7"/>
        <v>2420716119.52</v>
      </c>
      <c r="E35" s="30">
        <f t="shared" si="7"/>
        <v>6099454050.8400002</v>
      </c>
      <c r="F35" s="30">
        <f t="shared" si="7"/>
        <v>0</v>
      </c>
      <c r="G35" s="37">
        <f t="shared" si="7"/>
        <v>8520170170.3600006</v>
      </c>
    </row>
    <row r="36" spans="2:7" x14ac:dyDescent="0.2">
      <c r="B36" s="18" t="s">
        <v>12</v>
      </c>
      <c r="C36" s="22" t="s">
        <v>21</v>
      </c>
      <c r="D36" s="22"/>
      <c r="E36" s="22">
        <v>8043321042.3299999</v>
      </c>
      <c r="F36" s="22" t="s">
        <v>21</v>
      </c>
      <c r="G36" s="36">
        <f>SUM(C36:F36)</f>
        <v>8043321042.3299999</v>
      </c>
    </row>
    <row r="37" spans="2:7" x14ac:dyDescent="0.2">
      <c r="B37" s="18" t="s">
        <v>13</v>
      </c>
      <c r="C37" s="16" t="s">
        <v>21</v>
      </c>
      <c r="D37" s="22">
        <v>2420716119.52</v>
      </c>
      <c r="E37" s="25">
        <v>-2618854488.7399998</v>
      </c>
      <c r="F37" s="16" t="s">
        <v>21</v>
      </c>
      <c r="G37" s="36">
        <f t="shared" ref="G37:G40" si="8">SUM(C37:F37)</f>
        <v>-198138369.21999979</v>
      </c>
    </row>
    <row r="38" spans="2:7" x14ac:dyDescent="0.2">
      <c r="B38" s="18" t="s">
        <v>14</v>
      </c>
      <c r="C38" s="20" t="s">
        <v>21</v>
      </c>
      <c r="D38" s="19"/>
      <c r="E38" s="19">
        <v>161892718.24000001</v>
      </c>
      <c r="F38" s="20" t="s">
        <v>21</v>
      </c>
      <c r="G38" s="36">
        <f t="shared" si="8"/>
        <v>161892718.24000001</v>
      </c>
    </row>
    <row r="39" spans="2:7" x14ac:dyDescent="0.2">
      <c r="B39" s="18" t="s">
        <v>15</v>
      </c>
      <c r="C39" s="20" t="s">
        <v>21</v>
      </c>
      <c r="D39" s="20"/>
      <c r="E39" s="25">
        <v>0</v>
      </c>
      <c r="F39" s="20" t="s">
        <v>21</v>
      </c>
      <c r="G39" s="36">
        <f t="shared" si="8"/>
        <v>0</v>
      </c>
    </row>
    <row r="40" spans="2:7" x14ac:dyDescent="0.2">
      <c r="B40" s="18" t="s">
        <v>16</v>
      </c>
      <c r="C40" s="20" t="s">
        <v>21</v>
      </c>
      <c r="D40" s="19"/>
      <c r="E40" s="19">
        <v>513094779.00999999</v>
      </c>
      <c r="F40" s="20" t="s">
        <v>21</v>
      </c>
      <c r="G40" s="36">
        <f t="shared" si="8"/>
        <v>513094779.00999999</v>
      </c>
    </row>
    <row r="41" spans="2:7" ht="6" customHeight="1" x14ac:dyDescent="0.2">
      <c r="B41" s="18"/>
      <c r="C41" s="20"/>
      <c r="D41" s="19"/>
      <c r="E41" s="19"/>
      <c r="F41" s="20"/>
      <c r="G41" s="36"/>
    </row>
    <row r="42" spans="2:7" ht="22.5" x14ac:dyDescent="0.2">
      <c r="B42" s="27" t="s">
        <v>28</v>
      </c>
      <c r="C42" s="20"/>
      <c r="D42" s="19"/>
      <c r="E42" s="25"/>
      <c r="F42" s="20"/>
      <c r="G42" s="37">
        <f t="shared" ref="G42" si="9">SUM(G43:G44)</f>
        <v>0</v>
      </c>
    </row>
    <row r="43" spans="2:7" x14ac:dyDescent="0.2">
      <c r="B43" s="26" t="s">
        <v>17</v>
      </c>
      <c r="C43" s="22"/>
      <c r="D43" s="22"/>
      <c r="E43" s="22"/>
      <c r="F43" s="22"/>
      <c r="G43" s="36">
        <f>SUM(C43:F43)</f>
        <v>0</v>
      </c>
    </row>
    <row r="44" spans="2:7" x14ac:dyDescent="0.2">
      <c r="B44" s="26" t="s">
        <v>18</v>
      </c>
      <c r="C44" s="16">
        <v>0</v>
      </c>
      <c r="D44" s="16">
        <v>0</v>
      </c>
      <c r="E44" s="16">
        <v>0</v>
      </c>
      <c r="F44" s="16">
        <v>0</v>
      </c>
      <c r="G44" s="36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6"/>
    </row>
    <row r="46" spans="2:7" x14ac:dyDescent="0.2">
      <c r="B46" s="13" t="s">
        <v>29</v>
      </c>
      <c r="C46" s="16">
        <f>C27+C31+C33</f>
        <v>38362217724.279999</v>
      </c>
      <c r="D46" s="23">
        <f>+D27+D30+D35+D44</f>
        <v>-3217009155.7800012</v>
      </c>
      <c r="E46" s="23">
        <f>E27+E35</f>
        <v>8718308539.5799999</v>
      </c>
      <c r="F46" s="23">
        <f>F27+F35</f>
        <v>0</v>
      </c>
      <c r="G46" s="37">
        <f>+G27+G30+G35+G42</f>
        <v>43863517108.079994</v>
      </c>
    </row>
    <row r="47" spans="2:7" ht="5.25" customHeight="1" x14ac:dyDescent="0.2">
      <c r="B47" s="18"/>
      <c r="C47" s="22"/>
      <c r="D47" s="22"/>
      <c r="E47" s="22"/>
      <c r="F47" s="22"/>
      <c r="G47" s="36"/>
    </row>
    <row r="48" spans="2:7" ht="3" customHeight="1" thickBot="1" x14ac:dyDescent="0.25">
      <c r="B48" s="42"/>
      <c r="C48" s="43"/>
      <c r="D48" s="43"/>
      <c r="E48" s="43"/>
      <c r="F48" s="43"/>
      <c r="G48" s="44"/>
    </row>
    <row r="49" spans="2:9" ht="1.5" customHeight="1" x14ac:dyDescent="0.2">
      <c r="B49" s="8"/>
      <c r="C49" s="8"/>
      <c r="D49" s="8"/>
      <c r="E49"/>
      <c r="G49" s="9"/>
    </row>
    <row r="50" spans="2:9" x14ac:dyDescent="0.2">
      <c r="C50" s="10"/>
      <c r="D50" s="11"/>
      <c r="E50" s="11"/>
      <c r="I50" s="52"/>
    </row>
    <row r="51" spans="2:9" x14ac:dyDescent="0.2">
      <c r="C51" s="10"/>
      <c r="D51" s="11"/>
      <c r="E51" s="11"/>
    </row>
    <row r="52" spans="2:9" x14ac:dyDescent="0.2">
      <c r="C52" s="8"/>
      <c r="D52" s="8"/>
      <c r="E52" s="8"/>
    </row>
    <row r="53" spans="2:9" ht="5.25" customHeight="1" x14ac:dyDescent="0.2">
      <c r="C53" s="8"/>
      <c r="D53" s="8"/>
      <c r="E53" s="8"/>
    </row>
    <row r="54" spans="2:9" x14ac:dyDescent="0.2">
      <c r="C54" s="8"/>
      <c r="D54" s="8"/>
      <c r="E54" s="8"/>
    </row>
    <row r="55" spans="2:9" x14ac:dyDescent="0.2">
      <c r="C55"/>
      <c r="D55" s="7"/>
      <c r="E55" s="7"/>
    </row>
    <row r="56" spans="2:9" ht="25.5" customHeight="1" x14ac:dyDescent="0.2">
      <c r="B56" s="12" t="s">
        <v>19</v>
      </c>
      <c r="E56" s="46" t="s">
        <v>22</v>
      </c>
      <c r="F56" s="46"/>
      <c r="G56" s="46"/>
    </row>
    <row r="57" spans="2:9" ht="8.25" customHeight="1" x14ac:dyDescent="0.2">
      <c r="C57" s="8"/>
      <c r="D57" s="8"/>
      <c r="E57" s="8"/>
    </row>
    <row r="58" spans="2:9" x14ac:dyDescent="0.2">
      <c r="C58" s="8"/>
      <c r="D58" s="8"/>
      <c r="E58" s="8"/>
    </row>
    <row r="59" spans="2:9" x14ac:dyDescent="0.2">
      <c r="C59" s="8"/>
      <c r="D59" s="8"/>
      <c r="E59" s="8"/>
    </row>
    <row r="60" spans="2:9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2022-08-09T23:48:08Z</cp:lastPrinted>
  <dcterms:created xsi:type="dcterms:W3CDTF">2021-11-06T00:05:49Z</dcterms:created>
  <dcterms:modified xsi:type="dcterms:W3CDTF">2023-11-09T01:04:57Z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I.3 EVHP (1).xlsx</vt:lpwstr>
  </property>
</Properties>
</file>